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xr:revisionPtr revIDLastSave="0" documentId="13_ncr:1_{E36387E9-DDE8-4435-8038-A9D309C59B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46" i="2" l="1"/>
  <c r="AQ148" i="2"/>
  <c r="AQ146" i="2"/>
  <c r="AQ34" i="2"/>
  <c r="F34" i="2" l="1"/>
  <c r="E29" i="2"/>
  <c r="W34" i="2"/>
  <c r="W60" i="2" l="1"/>
  <c r="AR29" i="2"/>
  <c r="E60" i="2" l="1"/>
  <c r="F29" i="2"/>
  <c r="W33" i="2" l="1"/>
  <c r="W31" i="2"/>
  <c r="F60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<sst xmlns="http://schemas.openxmlformats.org/spreadsheetml/2006/main" count="1902" uniqueCount="265">
  <si>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</si>
  <si>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</si>
  <si>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</si>
  <si>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</si>
  <si>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</si>
  <si>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</si>
  <si>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</si>
  <si>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</si>
  <si>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</si>
  <si>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</si>
  <si>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</si>
  <si>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</si>
  <si>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</si>
  <si>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</si>
  <si>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</si>
  <si>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</si>
  <si>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</si>
  <si>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</si>
  <si>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</si>
  <si>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</si>
  <si>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</si>
  <si>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</si>
  <si>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</si>
  <si>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</si>
  <si>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</si>
  <si>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</si>
  <si>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</si>
  <si>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</si>
  <si>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</si>
  <si>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</si>
  <si>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</si>
  <si>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</si>
  <si>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</si>
  <si>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</si>
  <si>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</si>
  <si>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</si>
  <si>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</si>
  <si>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</si>
  <si>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</si>
  <si>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</si>
  <si>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</si>
  <si>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</si>
  <si>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</si>
  <si>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</si>
  <si>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</si>
  <si>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</si>
  <si>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</si>
  <si>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</si>
  <si>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</si>
  <si>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</si>
  <si>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</si>
  <si>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</si>
  <si>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</si>
  <si>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</si>
  <si>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</si>
  <si>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</si>
  <si>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</si>
  <si>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</si>
  <si>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</si>
  <si>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</si>
  <si>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</si>
  <si>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</si>
  <si>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</si>
  <si>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</si>
  <si>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</si>
  <si>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</si>
  <si>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</si>
  <si>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</si>
  <si>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</si>
  <si>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</si>
  <si>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</si>
  <si>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</si>
  <si>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</si>
  <si>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</si>
  <si>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</si>
  <si>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</si>
  <si>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</si>
  <si>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</si>
  <si>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</si>
  <si>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</si>
  <si>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</si>
  <si>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</si>
  <si>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</si>
  <si>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</si>
  <si>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</si>
  <si>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</si>
  <si>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</si>
  <si>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</si>
  <si>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</si>
  <si>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</si>
  <si>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</si>
  <si>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</si>
  <si>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</si>
  <si>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</si>
  <si>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</si>
  <si>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</si>
  <si>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</si>
  <si>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</si>
  <si>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</si>
  <si>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</si>
  <si>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</si>
  <si>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</si>
  <si>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</si>
  <si>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</si>
  <si>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</si>
  <si>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</si>
  <si>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</si>
  <si>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</si>
  <si>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</si>
  <si>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</si>
  <si>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</si>
  <si>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</si>
  <si>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</si>
  <si>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</si>
  <si>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</si>
  <si>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</si>
  <si>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</si>
  <si>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</si>
  <si>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</si>
  <si>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</si>
  <si>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</si>
  <si>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</si>
  <si>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</si>
  <si>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</si>
  <si>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</si>
  <si>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</si>
  <si>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</si>
  <si>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</si>
  <si>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</si>
  <si>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</si>
  <si>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</si>
  <si>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</si>
  <si>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</si>
  <si>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</si>
  <si>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</si>
  <si>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</si>
  <si>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</si>
  <si>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</si>
  <si>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</si>
  <si>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</si>
  <si>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</si>
  <si>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</si>
  <si>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</si>
  <si>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</si>
  <si>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</si>
  <si>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</si>
  <si>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</si>
  <si>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</si>
  <si>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</si>
  <si>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</si>
  <si>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</si>
  <si>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</si>
  <si>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</si>
  <si>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</si>
  <si>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</si>
  <si>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</si>
  <si>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</si>
  <si>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</si>
  <si>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</si>
  <si>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</si>
  <si>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</si>
  <si>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</si>
  <si>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</si>
  <si>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</si>
  <si>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</si>
  <si>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</si>
  <si>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</si>
  <si>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</si>
  <si>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</si>
  <si>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</si>
  <si>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</si>
  <si>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</si>
  <si>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</si>
  <si>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</si>
  <si>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</si>
  <si>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</si>
  <si>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</si>
  <si>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</si>
  <si>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</si>
  <si>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</si>
  <si>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</si>
  <si>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</si>
  <si>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</si>
  <si>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</si>
  <si>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</si>
  <si>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</si>
  <si>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</si>
  <si>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</si>
  <si>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</si>
  <si>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</si>
  <si>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</si>
  <si>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</si>
  <si>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</si>
  <si>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</si>
  <si>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</si>
  <si>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</si>
  <si>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</si>
  <si>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</si>
  <si>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</si>
  <si>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</si>
  <si>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</si>
  <si>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</si>
  <si>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</si>
  <si>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</si>
  <si>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</si>
  <si>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</si>
  <si>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</si>
  <si>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</si>
  <si>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</si>
  <si>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</si>
  <si>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</si>
  <si>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</si>
  <si>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</si>
  <si>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</si>
  <si>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</si>
  <si>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</si>
  <si>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</si>
  <si>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</si>
  <si>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</si>
  <si>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</si>
  <si>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</si>
  <si>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</si>
  <si>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</si>
  <si>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</si>
  <si>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</si>
  <si>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</si>
  <si>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</si>
  <si>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</si>
  <si>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</si>
  <si>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</si>
  <si>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</si>
  <si>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</si>
  <si>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</si>
  <si>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</si>
  <si>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</si>
  <si>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</si>
  <si>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</si>
  <si>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</si>
  <si>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</si>
  <si>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</si>
  <si>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</si>
  <si>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</si>
  <si>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</si>
  <si>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</si>
  <si>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</si>
  <si>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</si>
  <si>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</si>
  <si>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</si>
  <si>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</si>
  <si>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</si>
  <si>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</si>
  <si>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</si>
  <si>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</si>
  <si>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</si>
  <si>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</si>
  <si>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</si>
  <si>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</si>
  <si>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</si>
  <si>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</si>
  <si>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</si>
  <si>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</si>
  <si>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</si>
  <si>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марта  2023 г.</t>
  </si>
  <si>
    <t>01.03.2023</t>
  </si>
  <si>
    <t>"_01_" марта  2023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</si>
</sst>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A176" sqref="A176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 t="s">
        <v>263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1508720</v>
      </c>
      <c r="F29" s="80">
        <f>X29</f>
        <v>114949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1508720</v>
      </c>
      <c r="X29" s="80">
        <v>114949</v>
      </c>
      <c r="Y29" s="80">
        <f>AQ29</f>
        <v>247345.77</v>
      </c>
      <c r="Z29" s="80">
        <f>AR29</f>
        <v>11459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247345.77</v>
      </c>
      <c r="AR29" s="80">
        <f>AR31+AR33</f>
        <v>11459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980126</v>
      </c>
      <c r="F31" s="36">
        <v>84198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980126</v>
      </c>
      <c r="X31" s="36">
        <v>84198</v>
      </c>
      <c r="Y31" s="36">
        <f>AQ31</f>
        <v>11690</v>
      </c>
      <c r="Z31" s="36">
        <f>AR31</f>
        <v>9497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11690</v>
      </c>
      <c r="AR31" s="36">
        <v>9497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296000</v>
      </c>
      <c r="F33" s="25">
        <v>25430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296000</v>
      </c>
      <c r="X33" s="25">
        <v>25430</v>
      </c>
      <c r="Y33" s="25">
        <f>AQ33</f>
        <v>21726</v>
      </c>
      <c r="Z33" s="25">
        <f>AR33</f>
        <v>1962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21726</v>
      </c>
      <c r="AR33" s="25">
        <v>1962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1508720</v>
      </c>
      <c r="F34" s="93">
        <f>X60</f>
        <v>114949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1508720</v>
      </c>
      <c r="X34" s="80">
        <v>114949</v>
      </c>
      <c r="Y34" s="93">
        <f>AQ34</f>
        <v>247345.77</v>
      </c>
      <c r="Z34" s="93">
        <f>AR34</f>
        <v>11459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247345.77</v>
      </c>
      <c r="AR34" s="93">
        <f>AR36+AR38</f>
        <v>11459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980126</v>
      </c>
      <c r="F36" s="36">
        <f>X31</f>
        <v>84198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980126</v>
      </c>
      <c r="X36" s="36">
        <f>X31</f>
        <v>84198</v>
      </c>
      <c r="Y36" s="36">
        <f>AQ36</f>
        <v>31524.7</v>
      </c>
      <c r="Z36" s="36">
        <f>AR36</f>
        <v>9497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31524.7</v>
      </c>
      <c r="AR36" s="36">
        <f>AR31</f>
        <v>9497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296000</v>
      </c>
      <c r="F38" s="25">
        <f>X38</f>
        <v>25430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296000</v>
      </c>
      <c r="X38" s="25">
        <f>X33</f>
        <v>25430</v>
      </c>
      <c r="Y38" s="25">
        <f>AQ38</f>
        <v>0</v>
      </c>
      <c r="Z38" s="25">
        <f>AR38</f>
        <v>1962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f>AR33</f>
        <v>1962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114949</v>
      </c>
      <c r="F60" s="93">
        <f>W60</f>
        <v>114949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11459</v>
      </c>
      <c r="Z60" s="93">
        <f>AR60</f>
        <v>11459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11459</v>
      </c>
      <c r="AR60" s="93">
        <f>AQ60</f>
        <v>11459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84198</v>
      </c>
      <c r="F62" s="36">
        <f>X31</f>
        <v>84198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9497</v>
      </c>
      <c r="Z62" s="36">
        <f>AR62</f>
        <v>9497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9497</v>
      </c>
      <c r="AR62" s="36">
        <f>AQ62</f>
        <v>9497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25430</v>
      </c>
      <c r="F64" s="25">
        <f>E64</f>
        <v>25430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25430</v>
      </c>
      <c r="X64" s="25">
        <f>F64</f>
        <v>25430</v>
      </c>
      <c r="Y64" s="25">
        <f>AQ64</f>
        <v>1962</v>
      </c>
      <c r="Z64" s="25">
        <f>AR64</f>
        <v>1962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1962</v>
      </c>
      <c r="AR64" s="25">
        <f>AR33</f>
        <v>1962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484419.43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494376.91</v>
      </c>
      <c r="Z146" s="93">
        <v>143812.75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Z146</f>
        <v>143812.75</v>
      </c>
      <c r="AR146" s="93">
        <f>Z148</f>
        <v>17278.25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25737.25</v>
      </c>
      <c r="Z148" s="36">
        <v>17278.25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Z148</f>
        <v>17278.25</v>
      </c>
      <c r="AR148" s="36">
        <f>AR146</f>
        <v>17278.25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264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2023-03-13T13:49:29Z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