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27882FE6-5376-408E-B78B-B16100285F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9" i="2" l="1"/>
  <c r="E60" i="2" l="1"/>
  <c r="F29" i="2"/>
  <c r="AQ34" i="2" l="1"/>
  <c r="X31" i="2"/>
  <c r="W33" i="2"/>
  <c r="W31" i="2"/>
  <c r="AQ146" i="2" l="1"/>
  <c r="AQ148" i="2" l="1"/>
  <c r="F60" i="2"/>
  <c r="X60" i="2"/>
  <c r="W29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<sst xmlns="http://schemas.openxmlformats.org/spreadsheetml/2006/main" count="1900" uniqueCount="263">
  <si>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</si>
  <si>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</si>
  <si>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</si>
  <si>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</si>
  <si>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</si>
  <si>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</si>
  <si>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</si>
  <si>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</si>
  <si>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</si>
  <si>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</si>
  <si>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</si>
  <si>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</si>
  <si>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</si>
  <si>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</si>
  <si>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</si>
  <si>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</si>
  <si>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</si>
  <si>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</si>
  <si>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</si>
  <si>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</si>
  <si>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</si>
  <si>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</si>
  <si>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</si>
  <si>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</si>
  <si>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</si>
  <si>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</si>
  <si>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</si>
  <si>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</si>
  <si>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</si>
  <si>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</si>
  <si>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</si>
  <si>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</si>
  <si>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</si>
  <si>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</si>
  <si>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</si>
  <si>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</si>
  <si>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</si>
  <si>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</si>
  <si>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</si>
  <si>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</si>
  <si>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</si>
  <si>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</si>
  <si>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</si>
  <si>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</si>
  <si>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</si>
  <si>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</si>
  <si>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</si>
  <si>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</si>
  <si>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</si>
  <si>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</si>
  <si>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</si>
  <si>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</si>
  <si>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</si>
  <si>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</si>
  <si>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</si>
  <si>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</si>
  <si>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</si>
  <si>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</si>
  <si>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</si>
  <si>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</si>
  <si>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</si>
  <si>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</si>
  <si>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</si>
  <si>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</si>
  <si>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</si>
  <si>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</si>
  <si>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</si>
  <si>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</si>
  <si>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</si>
  <si>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</si>
  <si>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</si>
  <si>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</si>
  <si>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</si>
  <si>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</si>
  <si>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</si>
  <si>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</si>
  <si>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</si>
  <si>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</si>
  <si>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</si>
  <si>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</si>
  <si>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</si>
  <si>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</si>
  <si>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</si>
  <si>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</si>
  <si>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</si>
  <si>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</si>
  <si>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</si>
  <si>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</si>
  <si>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</si>
  <si>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</si>
  <si>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</si>
  <si>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</si>
  <si>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</si>
  <si>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</si>
  <si>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</si>
  <si>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</si>
  <si>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</si>
  <si>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</si>
  <si>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</si>
  <si>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</si>
  <si>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</si>
  <si>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</si>
  <si>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</si>
  <si>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</si>
  <si>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</si>
  <si>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</si>
  <si>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</si>
  <si>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</si>
  <si>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</si>
  <si>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</si>
  <si>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</si>
  <si>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</si>
  <si>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</si>
  <si>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</si>
  <si>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</si>
  <si>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</si>
  <si>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</si>
  <si>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</si>
  <si>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</si>
  <si>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</si>
  <si>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</si>
  <si>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</si>
  <si>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</si>
  <si>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</si>
  <si>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</si>
  <si>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</si>
  <si>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</si>
  <si>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</si>
  <si>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</si>
  <si>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</si>
  <si>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</si>
  <si>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</si>
  <si>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</si>
  <si>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</si>
  <si>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</si>
  <si>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</si>
  <si>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</si>
  <si>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</si>
  <si>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</si>
  <si>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</si>
  <si>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</si>
  <si>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</si>
  <si>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</si>
  <si>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</si>
  <si>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</si>
  <si>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</si>
  <si>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</si>
  <si>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</si>
  <si>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</si>
  <si>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</si>
  <si>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</si>
  <si>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</si>
  <si>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</si>
  <si>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</si>
  <si>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</si>
  <si>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</si>
  <si>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</si>
  <si>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</si>
  <si>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</si>
  <si>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</si>
  <si>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</si>
  <si>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</si>
  <si>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</si>
  <si>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</si>
  <si>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</si>
  <si>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</si>
  <si>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</si>
  <si>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</si>
  <si>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</si>
  <si>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</si>
  <si>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</si>
  <si>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</si>
  <si>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</si>
  <si>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</si>
  <si>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</si>
  <si>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</si>
  <si>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</si>
  <si>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</si>
  <si>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</si>
  <si>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</si>
  <si>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</si>
  <si>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</si>
  <si>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</si>
  <si>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</si>
  <si>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</si>
  <si>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</si>
  <si>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</si>
  <si>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</si>
  <si>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</si>
  <si>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</si>
  <si>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</si>
  <si>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</si>
  <si>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</si>
  <si>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</si>
  <si>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</si>
  <si>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</si>
  <si>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</si>
  <si>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</si>
  <si>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</si>
  <si>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</si>
  <si>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</si>
  <si>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</si>
  <si>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</si>
  <si>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</si>
  <si>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</si>
  <si>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</si>
  <si>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</si>
  <si>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</si>
  <si>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</si>
  <si>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</si>
  <si>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</si>
  <si>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</si>
  <si>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</si>
  <si>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</si>
  <si>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</si>
  <si>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</si>
  <si>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</si>
  <si>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</si>
  <si>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</si>
  <si>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</si>
  <si>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</si>
  <si>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</si>
  <si>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</si>
  <si>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</si>
  <si>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</si>
  <si>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</si>
  <si>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</si>
  <si>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</si>
  <si>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</si>
  <si>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</si>
  <si>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</si>
  <si>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</si>
  <si>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</si>
  <si>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</si>
  <si>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</si>
  <si>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</si>
  <si>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</si>
  <si>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</si>
  <si>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</si>
  <si>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</si>
  <si>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</si>
  <si>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</si>
  <si>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</si>
  <si>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</si>
  <si>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</si>
  <si>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</si>
  <si>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</si>
  <si>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</si>
  <si>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</si>
  <si>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</si>
  <si>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</si>
  <si>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</si>
  <si>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</si>
  <si>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</si>
  <si>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</si>
  <si>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</si>
  <si>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</si>
  <si>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</si>
  <si>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</si>
  <si>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</si>
  <si>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</si>
  <si>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на  1 сентября  2022 г.</t>
  </si>
  <si>
    <t>"_01_" сентября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</si>
</sst>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topLeftCell="A36" zoomScaleNormal="100" workbookViewId="0">
      <pane xSplit="4" topLeftCell="E1" activePane="topRight" state="frozen"/>
      <selection pane="topRight" activeCell="AQ34" sqref="AQ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261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44805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260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78613057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259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1430962.5</v>
      </c>
      <c r="F29" s="80">
        <f>X29</f>
        <v>95097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f>W34</f>
        <v>1430962.5</v>
      </c>
      <c r="X29" s="80">
        <v>95097</v>
      </c>
      <c r="Y29" s="80">
        <f>AQ29</f>
        <v>998625.21</v>
      </c>
      <c r="Z29" s="80">
        <f>AR29</f>
        <v>57440.5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998625.21</v>
      </c>
      <c r="AR29" s="80">
        <f>AR31+AR33</f>
        <v>57440.5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599720</v>
      </c>
      <c r="Z31" s="36">
        <f>AR31</f>
        <v>44767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599720</v>
      </c>
      <c r="AR31" s="36">
        <v>44767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176485.1</v>
      </c>
      <c r="Z33" s="25">
        <f>AR33</f>
        <v>12673.5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176485.1</v>
      </c>
      <c r="AR33" s="25">
        <v>12673.5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1430962.5</v>
      </c>
      <c r="F34" s="93">
        <v>95097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1430962.5</v>
      </c>
      <c r="X34" s="93">
        <v>95097</v>
      </c>
      <c r="Y34" s="93">
        <f>AQ34</f>
        <v>998625.21</v>
      </c>
      <c r="Z34" s="93">
        <f>AR34</f>
        <v>57440.5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SUM(AQ29)</f>
        <v>998625.21</v>
      </c>
      <c r="AR34" s="93">
        <f>AR36+AR38</f>
        <v>57440.5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71671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599720</v>
      </c>
      <c r="Z36" s="36">
        <f>AR36</f>
        <v>44767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599720</v>
      </c>
      <c r="AR36" s="36">
        <f>AR31</f>
        <v>44767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12673.5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12673.5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95097</v>
      </c>
      <c r="F60" s="93">
        <f>W60</f>
        <v>95097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v>95097</v>
      </c>
      <c r="X60" s="93">
        <f>W60</f>
        <v>95097</v>
      </c>
      <c r="Y60" s="93">
        <f>AQ60</f>
        <v>57440.5</v>
      </c>
      <c r="Z60" s="93">
        <f>AR60</f>
        <v>57440.5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57440.5</v>
      </c>
      <c r="AR60" s="93">
        <f>AQ60</f>
        <v>57440.5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71671</v>
      </c>
      <c r="F62" s="36">
        <f>X31</f>
        <v>71671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71671</v>
      </c>
      <c r="X62" s="36">
        <f>F62</f>
        <v>71671</v>
      </c>
      <c r="Y62" s="36">
        <f>AQ62</f>
        <v>44767</v>
      </c>
      <c r="Z62" s="36">
        <f>AR62</f>
        <v>44767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44767</v>
      </c>
      <c r="AR62" s="36">
        <f>AQ62</f>
        <v>44767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12673.5</v>
      </c>
      <c r="Z64" s="25">
        <f>AR64</f>
        <v>12673.5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12673.5</v>
      </c>
      <c r="AR64" s="25">
        <f>AR33</f>
        <v>12673.5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691200.47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691200.47</v>
      </c>
      <c r="AR146" s="93"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18021.5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18021.5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2022-09-14T10:33:33Z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